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sgaram\Desktop\KAIZEN\Sanjeev CAS - Labour Hour Transfer\"/>
    </mc:Choice>
  </mc:AlternateContent>
  <xr:revisionPtr revIDLastSave="0" documentId="13_ncr:1_{494A57E9-6ADF-4802-970D-BD8B0F59530D}" xr6:coauthVersionLast="40" xr6:coauthVersionMax="40" xr10:uidLastSave="{00000000-0000-0000-0000-000000000000}"/>
  <bookViews>
    <workbookView xWindow="0" yWindow="0" windowWidth="20490" windowHeight="7485" activeTab="2" xr2:uid="{CD453D2E-2071-4D5F-9F00-19333BBC2734}"/>
  </bookViews>
  <sheets>
    <sheet name="SharePoint Workflow Site -Child" sheetId="1" r:id="rId1"/>
    <sheet name="Master Data Site (Parent)" sheetId="2" r:id="rId2"/>
    <sheet name="My SharePoint List Setting" sheetId="3" r:id="rId3"/>
    <sheet name="Visibility in New Item Cre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I2" i="1"/>
  <c r="H2" i="1"/>
  <c r="N3" i="1"/>
  <c r="N2" i="1"/>
  <c r="M3" i="1"/>
  <c r="P3" i="1" s="1"/>
  <c r="D3" i="1"/>
  <c r="E3" i="1"/>
  <c r="F3" i="1"/>
  <c r="G3" i="1"/>
  <c r="H3" i="1"/>
  <c r="C3" i="1"/>
  <c r="B3" i="1"/>
  <c r="M2" i="1"/>
  <c r="P2" i="1" s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<sst xmlns="http://schemas.openxmlformats.org/spreadsheetml/2006/main" count="159" uniqueCount="68">
  <si>
    <t>EMPLOYEE NAME</t>
  </si>
  <si>
    <t>EMPLOYEE ID</t>
  </si>
  <si>
    <t>EMPLOYEE CLASS</t>
  </si>
  <si>
    <t>PM FOR ( PROGRAM TRANSFER FROM)</t>
  </si>
  <si>
    <t>FISCAL YEAR</t>
  </si>
  <si>
    <t>PERIOD</t>
  </si>
  <si>
    <t>CUSTOMER</t>
  </si>
  <si>
    <t>PM FOR ( PROGRAM TRANSFER TO)</t>
  </si>
  <si>
    <t>LABOR HOUR TRANSFERRED</t>
  </si>
  <si>
    <t>LABOR HOUR TRASNFER DATE</t>
  </si>
  <si>
    <t>LABOR HOUR TRANSFER REASON</t>
  </si>
  <si>
    <t xml:space="preserve">COMMENTS </t>
  </si>
  <si>
    <t>FY 2019</t>
  </si>
  <si>
    <t>P10</t>
  </si>
  <si>
    <t>High Demand</t>
  </si>
  <si>
    <t>OK</t>
  </si>
  <si>
    <t>Labor Technical Skill</t>
  </si>
  <si>
    <t>Other</t>
  </si>
  <si>
    <t>Labor Idle Hr</t>
  </si>
  <si>
    <t>PAY CODE</t>
  </si>
  <si>
    <t>CUSTOMER DESCRIPTION</t>
  </si>
  <si>
    <t>PROGAM MANAGER NAME</t>
  </si>
  <si>
    <t>SUPERVISOR NAME</t>
  </si>
  <si>
    <t>I-D-REGFLX-FT</t>
  </si>
  <si>
    <t>HOL NO OT</t>
  </si>
  <si>
    <t>Ganesh</t>
  </si>
  <si>
    <t>394ABC</t>
  </si>
  <si>
    <t>ABC Ltd</t>
  </si>
  <si>
    <t>Sonia</t>
  </si>
  <si>
    <t>DEPT - CC</t>
  </si>
  <si>
    <t>PROGRAM TRANSFER FROM (CODE)</t>
  </si>
  <si>
    <t>PROGRAM TRANSFER FROM (DESCRIPTION)</t>
  </si>
  <si>
    <t>Mr Will</t>
  </si>
  <si>
    <t>James</t>
  </si>
  <si>
    <t>D-REGFLX-FT</t>
  </si>
  <si>
    <t>REG</t>
  </si>
  <si>
    <t>394XYZ</t>
  </si>
  <si>
    <t>CYZ Ltd</t>
  </si>
  <si>
    <t>Luis</t>
  </si>
  <si>
    <t>Albert</t>
  </si>
  <si>
    <t>PROGRAM TRANSFER TO (CODE)</t>
  </si>
  <si>
    <t>Upto 1500 Lines</t>
  </si>
  <si>
    <t>Columns in SharePoint Workflow</t>
  </si>
  <si>
    <t>Input</t>
  </si>
  <si>
    <t>HOW INPUT COMES</t>
  </si>
  <si>
    <t>ISSUE</t>
  </si>
  <si>
    <t>Manually</t>
  </si>
  <si>
    <t>Visible in New Item Form</t>
  </si>
  <si>
    <t>Auto</t>
  </si>
  <si>
    <t>Through Lookup from Master Data Site based on EMPLOYEE NAME</t>
  </si>
  <si>
    <t>Not visible in New Item form</t>
  </si>
  <si>
    <t>CC DEPT</t>
  </si>
  <si>
    <t>PM (FOR PROGRAM TRANSFER FROM)</t>
  </si>
  <si>
    <t>Choice Option</t>
  </si>
  <si>
    <t>PROGRAM TRANSFER TO (DESCRIPTION)</t>
  </si>
  <si>
    <t>Conditional Formula</t>
  </si>
  <si>
    <t>PM (FOR PROGRAM TRANSER TO)</t>
  </si>
  <si>
    <t>LABOR HOUR TRANSFER DATE</t>
  </si>
  <si>
    <t>Today Date</t>
  </si>
  <si>
    <t>COMMENTS</t>
  </si>
  <si>
    <t>ATTACHEMTNS</t>
  </si>
  <si>
    <t>Multi-selection option need to add</t>
  </si>
  <si>
    <t>New Item Creation Form</t>
  </si>
  <si>
    <t>Screen Shot</t>
  </si>
  <si>
    <t>Only Yellow highlighted area, Manual Input</t>
  </si>
  <si>
    <t>Others are lookup value coming from Source Site Master Data Site</t>
  </si>
  <si>
    <t>You can see here that Lookup columns are not visible when we create New Item</t>
  </si>
  <si>
    <t>NOT Visible in New Item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</si>
</sst>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22" fontId="0" fillId="0" borderId="0" xfId="0" applyNumberFormat="1" applyAlignment="1">
      <alignment horizontal="center"/>
    </xf>
    <xf numFmtId="0" fontId="3" fillId="0" borderId="0" xfId="0" applyFont="1"/>
    <xf numFmtId="0" fontId="4" fillId="4" borderId="2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5" borderId="2" xfId="0" applyFill="1" applyBorder="1"/>
    <xf numFmtId="0" fontId="0" fillId="5" borderId="4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5" borderId="3" xfId="0" applyFill="1" applyBorder="1"/>
    <xf numFmtId="0" fontId="0" fillId="5" borderId="5" xfId="0" applyFill="1" applyBorder="1"/>
    <xf numFmtId="0" fontId="0" fillId="5" borderId="6" xfId="0" applyFill="1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4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6" fillId="0" borderId="3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76200</xdr:rowOff>
    </xdr:from>
    <xdr:to>
      <xdr:col>3</xdr:col>
      <xdr:colOff>266700</xdr:colOff>
      <xdr:row>12</xdr:row>
      <xdr:rowOff>104775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C25A197-8284-4F79-B0B6-91418C076BF3}"/>
            </a:ext>
          </a:extLst>
        </xdr:cNvPr>
        <xdr:cNvSpPr/>
      </xdr:nvSpPr>
      <xdr:spPr>
        <a:xfrm>
          <a:off x="2314575" y="1047750"/>
          <a:ext cx="523875" cy="13620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85725</xdr:rowOff>
    </xdr:from>
    <xdr:to>
      <xdr:col>10</xdr:col>
      <xdr:colOff>56446</xdr:colOff>
      <xdr:row>27</xdr:row>
      <xdr:rowOff>189844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9A68A-E3B4-411A-A7AB-C268BADFA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85725"/>
          <a:ext cx="5628571" cy="524761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191558</xdr:colOff>
      <xdr:row>1</xdr:row>
      <xdr:rowOff>180975</xdr:rowOff>
    </xdr:from>
    <xdr:to>
      <xdr:col>15</xdr:col>
      <xdr:colOff>238415</xdr:colOff>
      <xdr:row>23</xdr:row>
      <xdr:rowOff>85209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3B1E9-7435-4F8E-B16A-C1C1BDDA3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5641" y="371475"/>
          <a:ext cx="6185191" cy="412698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4</xdr:col>
      <xdr:colOff>190501</xdr:colOff>
      <xdr:row>21</xdr:row>
      <xdr:rowOff>137584</xdr:rowOff>
    </xdr:from>
    <xdr:to>
      <xdr:col>5</xdr:col>
      <xdr:colOff>84668</xdr:colOff>
      <xdr:row>23</xdr:row>
      <xdr:rowOff>21168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9A3DE135-ADF5-4D6E-8750-93093E3ACBA0}"/>
            </a:ext>
          </a:extLst>
        </xdr:cNvPr>
        <xdr:cNvSpPr/>
      </xdr:nvSpPr>
      <xdr:spPr>
        <a:xfrm>
          <a:off x="7429501" y="4169834"/>
          <a:ext cx="1619250" cy="2645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2949-FC58-4F5B-8822-BB703A67EAB5}">
  <dimension ref="A1:R9"/>
  <sheetViews>
    <sheetView showGridLines="0" workbookViewId="0">
      <selection activeCell="B14" sqref="B14"/>
    </sheetView>
  </sheetViews>
  <sheetFormatPr defaultRowHeight="15" x14ac:dyDescent="0.25"/>
  <cols>
    <col min="1" max="1" width="11.28515625" customWidth="1"/>
    <col min="2" max="2" width="12.7109375" bestFit="1" customWidth="1"/>
    <col min="3" max="3" width="9.28515625" customWidth="1"/>
    <col min="4" max="4" width="14.28515625" customWidth="1"/>
    <col min="5" max="5" width="13" customWidth="1"/>
    <col min="6" max="6" width="19.85546875" customWidth="1"/>
    <col min="7" max="7" width="20.42578125" customWidth="1"/>
    <col min="8" max="8" width="21.5703125" customWidth="1"/>
    <col min="9" max="9" width="12.7109375" customWidth="1"/>
    <col min="10" max="10" width="9.7109375" customWidth="1"/>
    <col min="11" max="11" width="7.5703125" bestFit="1" customWidth="1"/>
    <col min="12" max="12" width="11" bestFit="1" customWidth="1"/>
    <col min="13" max="13" width="19.42578125" customWidth="1"/>
    <col min="14" max="14" width="19.140625" customWidth="1"/>
    <col min="15" max="15" width="16.42578125" style="1" customWidth="1"/>
    <col min="16" max="16" width="17.7109375" customWidth="1"/>
    <col min="17" max="17" width="19.140625" customWidth="1"/>
    <col min="18" max="18" width="12.140625" bestFit="1" customWidth="1"/>
  </cols>
  <sheetData>
    <row r="1" spans="1:18" s="5" customFormat="1" ht="36.75" customHeight="1" x14ac:dyDescent="0.25">
      <c r="A1" s="4" t="s">
        <v>0</v>
      </c>
      <c r="B1" s="4" t="s">
        <v>1</v>
      </c>
      <c r="C1" s="4" t="s">
        <v>29</v>
      </c>
      <c r="D1" s="4" t="s">
        <v>2</v>
      </c>
      <c r="E1" s="4" t="s">
        <v>19</v>
      </c>
      <c r="F1" s="4" t="s">
        <v>30</v>
      </c>
      <c r="G1" s="4" t="s">
        <v>31</v>
      </c>
      <c r="H1" s="4" t="s">
        <v>3</v>
      </c>
      <c r="I1" s="4" t="s">
        <v>22</v>
      </c>
      <c r="J1" s="4" t="s">
        <v>4</v>
      </c>
      <c r="K1" s="4" t="s">
        <v>5</v>
      </c>
      <c r="L1" s="4" t="s">
        <v>6</v>
      </c>
      <c r="M1" s="4" t="s">
        <v>40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</row>
    <row r="2" spans="1:18" x14ac:dyDescent="0.25">
      <c r="A2" s="8" t="s">
        <v>25</v>
      </c>
      <c r="B2" s="1">
        <f>VLOOKUP(A2,'Master Data Site (Parent)'!A:I,2,0)</f>
        <v>123456</v>
      </c>
      <c r="C2" s="2">
        <f>VLOOKUP(A2,'Master Data Site (Parent)'!A:I,3,0)</f>
        <v>1000</v>
      </c>
      <c r="D2" s="3" t="str">
        <f>VLOOKUP(A2,'Master Data Site (Parent)'!A:I,4,0)</f>
        <v>I-D-REGFLX-FT</v>
      </c>
      <c r="E2" s="3" t="str">
        <f>VLOOKUP(A2,'Master Data Site (Parent)'!A:I,5,0)</f>
        <v>HOL NO OT</v>
      </c>
      <c r="F2" s="3" t="str">
        <f>VLOOKUP(A2,'Master Data Site (Parent)'!A:I,6,0)</f>
        <v>394ABC</v>
      </c>
      <c r="G2" s="3" t="str">
        <f>VLOOKUP(A2,'Master Data Site (Parent)'!A:I,7,0)</f>
        <v>ABC Ltd</v>
      </c>
      <c r="H2" s="3" t="str">
        <f>VLOOKUP(A2,'Master Data Site (Parent)'!A:I,8,0)</f>
        <v>Sonia</v>
      </c>
      <c r="I2" s="3" t="str">
        <f>VLOOKUP(A2,'Master Data Site (Parent)'!A:I,9,0)</f>
        <v>Mr Will</v>
      </c>
      <c r="J2" s="6" t="s">
        <v>12</v>
      </c>
      <c r="K2" s="6" t="s">
        <v>13</v>
      </c>
      <c r="L2" s="7" t="s">
        <v>36</v>
      </c>
      <c r="M2" t="str">
        <f>VLOOKUP(L2,'Master Data Site (Parent)'!F:G,2,0)</f>
        <v>CYZ Ltd</v>
      </c>
      <c r="N2" t="str">
        <f>IF(L2="394XYZ","Luis",IF('SharePoint Workflow Site -Child'!L2="394ABC","Sonia","NA"))</f>
        <v>Luis</v>
      </c>
      <c r="O2" s="6">
        <v>3</v>
      </c>
      <c r="P2" s="10">
        <f ca="1">IF(M2="","",NOW())</f>
        <v>43533.617054629627</v>
      </c>
      <c r="Q2" s="9" t="s">
        <v>14</v>
      </c>
      <c r="R2" s="9" t="s">
        <v>15</v>
      </c>
    </row>
    <row r="3" spans="1:18" x14ac:dyDescent="0.25">
      <c r="A3" s="9" t="s">
        <v>33</v>
      </c>
      <c r="B3" s="1">
        <f>VLOOKUP(A3,'Master Data Site (Parent)'!A:I,2,0)</f>
        <v>654321</v>
      </c>
      <c r="C3" s="2">
        <f>VLOOKUP(A3,'Master Data Site (Parent)'!A:I,3,0)</f>
        <v>1200</v>
      </c>
      <c r="D3" s="3" t="str">
        <f>VLOOKUP(A3,'Master Data Site (Parent)'!A:I,4,0)</f>
        <v>D-REGFLX-FT</v>
      </c>
      <c r="E3" s="3" t="str">
        <f>VLOOKUP(A3,'Master Data Site (Parent)'!A:I,5,0)</f>
        <v>REG</v>
      </c>
      <c r="F3" s="3" t="str">
        <f>VLOOKUP(A3,'Master Data Site (Parent)'!A:I,6,0)</f>
        <v>394XYZ</v>
      </c>
      <c r="G3" s="3" t="str">
        <f>VLOOKUP(A3,'Master Data Site (Parent)'!A:I,7,0)</f>
        <v>CYZ Ltd</v>
      </c>
      <c r="H3" s="3" t="str">
        <f>VLOOKUP(A3,'Master Data Site (Parent)'!A:I,8,0)</f>
        <v>Luis</v>
      </c>
      <c r="I3" s="3" t="str">
        <f>VLOOKUP(A3,'Master Data Site (Parent)'!A:I,9,0)</f>
        <v>Albert</v>
      </c>
      <c r="J3" s="6" t="s">
        <v>12</v>
      </c>
      <c r="K3" s="6" t="s">
        <v>13</v>
      </c>
      <c r="L3" s="7" t="s">
        <v>26</v>
      </c>
      <c r="M3" t="str">
        <f>VLOOKUP(L3,'Master Data Site (Parent)'!F:G,2,0)</f>
        <v>ABC Ltd</v>
      </c>
      <c r="N3" t="str">
        <f>IF(L3="394XYZ","Luis",IF('SharePoint Workflow Site -Child'!L3="394ABC","Sonia","NA"))</f>
        <v>Sonia</v>
      </c>
      <c r="O3" s="7">
        <v>2</v>
      </c>
      <c r="P3" s="10">
        <f ca="1">IF(M3="","",NOW())</f>
        <v>43533.617054629627</v>
      </c>
      <c r="Q3" s="9" t="s">
        <v>14</v>
      </c>
      <c r="R3" s="9" t="s">
        <v>15</v>
      </c>
    </row>
    <row r="9" spans="1:18" x14ac:dyDescent="0.25">
      <c r="C9" s="24" t="s">
        <v>64</v>
      </c>
      <c r="G9" t="s">
        <v>65</v>
      </c>
    </row>
  </sheetData>
  <dataValidations count="2">
    <dataValidation type="list" allowBlank="1" showInputMessage="1" showErrorMessage="1" sqref="J2:J23" xr:uid="{68E905D0-29B7-4FF6-8F95-3D2C9AA38EAF}">
      <formula1>"FY 2019, FY 2020, FY 2021, FY2022"</formula1>
    </dataValidation>
    <dataValidation type="list" allowBlank="1" showInputMessage="1" showErrorMessage="1" sqref="K2:K8" xr:uid="{09F26890-4E80-489E-B71D-3D97885D5861}">
      <formula1>"P01, P02, P03, P04, P05, P06, P07, P08, P09, P10, P11, P12"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496AA1-811B-4E6A-BD87-CD90B1D3A2B7}">
          <x14:formula1>
            <xm:f>'Master Data Site (Parent)'!$M$1:$M$4</xm:f>
          </x14:formula1>
          <xm:sqref>Q2:Q3</xm:sqref>
        </x14:dataValidation>
        <x14:dataValidation type="list" allowBlank="1" showInputMessage="1" showErrorMessage="1" xr:uid="{C7840A8B-7770-4E0A-B84F-B402C100E7CE}">
          <x14:formula1>
            <xm:f>'Master Data Site (Parent)'!$F$2:$F$3</xm:f>
          </x14:formula1>
          <xm:sqref>L2:L3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1071-D972-4FAD-9211-F1D19D25B0F0}">
  <dimension ref="A1:M15"/>
  <sheetViews>
    <sheetView showGridLines="0" workbookViewId="0"/>
  </sheetViews>
  <sheetFormatPr defaultRowHeight="15" x14ac:dyDescent="0.25"/>
  <cols>
    <col min="1" max="1" width="16.5703125" bestFit="1" customWidth="1"/>
    <col min="2" max="2" width="12.7109375" bestFit="1" customWidth="1"/>
    <col min="3" max="3" width="9.28515625" bestFit="1" customWidth="1"/>
    <col min="4" max="4" width="16.28515625" bestFit="1" customWidth="1"/>
    <col min="5" max="5" width="10.7109375" bestFit="1" customWidth="1"/>
    <col min="6" max="6" width="11" bestFit="1" customWidth="1"/>
    <col min="7" max="7" width="23.5703125" bestFit="1" customWidth="1"/>
    <col min="8" max="8" width="25.7109375" bestFit="1" customWidth="1"/>
    <col min="9" max="9" width="18.42578125" bestFit="1" customWidth="1"/>
  </cols>
  <sheetData>
    <row r="1" spans="1:13" x14ac:dyDescent="0.25">
      <c r="A1" s="29" t="s">
        <v>0</v>
      </c>
      <c r="B1" s="30" t="s">
        <v>1</v>
      </c>
      <c r="C1" s="31" t="s">
        <v>29</v>
      </c>
      <c r="D1" s="30" t="s">
        <v>2</v>
      </c>
      <c r="E1" s="30" t="s">
        <v>19</v>
      </c>
      <c r="F1" s="32" t="s">
        <v>6</v>
      </c>
      <c r="G1" s="32" t="s">
        <v>20</v>
      </c>
      <c r="H1" s="32" t="s">
        <v>21</v>
      </c>
      <c r="I1" s="33" t="s">
        <v>22</v>
      </c>
      <c r="M1" t="s">
        <v>14</v>
      </c>
    </row>
    <row r="2" spans="1:13" x14ac:dyDescent="0.25">
      <c r="A2" s="34" t="s">
        <v>25</v>
      </c>
      <c r="B2" s="27">
        <v>123456</v>
      </c>
      <c r="C2" s="28">
        <v>1000</v>
      </c>
      <c r="D2" s="27" t="s">
        <v>23</v>
      </c>
      <c r="E2" s="27" t="s">
        <v>24</v>
      </c>
      <c r="F2" s="27" t="s">
        <v>26</v>
      </c>
      <c r="G2" s="26" t="s">
        <v>27</v>
      </c>
      <c r="H2" s="26" t="s">
        <v>28</v>
      </c>
      <c r="I2" s="35" t="s">
        <v>32</v>
      </c>
      <c r="M2" t="s">
        <v>18</v>
      </c>
    </row>
    <row r="3" spans="1:13" ht="15.75" thickBot="1" x14ac:dyDescent="0.3">
      <c r="A3" s="36" t="s">
        <v>33</v>
      </c>
      <c r="B3" s="37">
        <v>654321</v>
      </c>
      <c r="C3" s="38">
        <v>1200</v>
      </c>
      <c r="D3" s="37" t="s">
        <v>34</v>
      </c>
      <c r="E3" s="37" t="s">
        <v>35</v>
      </c>
      <c r="F3" s="37" t="s">
        <v>36</v>
      </c>
      <c r="G3" s="39" t="s">
        <v>37</v>
      </c>
      <c r="H3" s="39" t="s">
        <v>38</v>
      </c>
      <c r="I3" s="40" t="s">
        <v>39</v>
      </c>
      <c r="M3" t="s">
        <v>16</v>
      </c>
    </row>
    <row r="4" spans="1:13" x14ac:dyDescent="0.25">
      <c r="M4" t="s">
        <v>17</v>
      </c>
    </row>
    <row r="15" spans="1:13" ht="18.75" x14ac:dyDescent="0.3">
      <c r="C15" s="11" t="s">
        <v>41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2BD6-2DB4-4107-8DC8-1F9C5725BCEB}">
  <dimension ref="L3:L27"/>
  <sheetViews>
    <sheetView showGridLines="0" tabSelected="1" workbookViewId="0">
      <selection activeCell="L21" sqref="L21"/>
    </sheetView>
  </sheetViews>
  <sheetFormatPr defaultRowHeight="15" x14ac:dyDescent="0.25"/>
  <sheetData>
    <row r="3" spans="12:12" x14ac:dyDescent="0.25">
      <c r="L3" t="s">
        <v>47</v>
      </c>
    </row>
    <row r="4" spans="12:12" x14ac:dyDescent="0.25">
      <c r="L4" s="42" t="s">
        <v>67</v>
      </c>
    </row>
    <row r="5" spans="12:12" x14ac:dyDescent="0.25">
      <c r="L5" s="42" t="s">
        <v>67</v>
      </c>
    </row>
    <row r="6" spans="12:12" x14ac:dyDescent="0.25">
      <c r="L6" s="42" t="s">
        <v>67</v>
      </c>
    </row>
    <row r="7" spans="12:12" x14ac:dyDescent="0.25">
      <c r="L7" s="42" t="s">
        <v>67</v>
      </c>
    </row>
    <row r="8" spans="12:12" x14ac:dyDescent="0.25">
      <c r="L8" s="42" t="s">
        <v>67</v>
      </c>
    </row>
    <row r="9" spans="12:12" x14ac:dyDescent="0.25">
      <c r="L9" s="42" t="s">
        <v>67</v>
      </c>
    </row>
    <row r="10" spans="12:12" x14ac:dyDescent="0.25">
      <c r="L10" s="42" t="s">
        <v>67</v>
      </c>
    </row>
    <row r="11" spans="12:12" x14ac:dyDescent="0.25">
      <c r="L11" s="42" t="s">
        <v>67</v>
      </c>
    </row>
    <row r="12" spans="12:12" x14ac:dyDescent="0.25">
      <c r="L12" s="42" t="s">
        <v>67</v>
      </c>
    </row>
    <row r="13" spans="12:12" x14ac:dyDescent="0.25">
      <c r="L13" s="42" t="s">
        <v>67</v>
      </c>
    </row>
    <row r="14" spans="12:12" x14ac:dyDescent="0.25">
      <c r="L14" t="s">
        <v>47</v>
      </c>
    </row>
    <row r="15" spans="12:12" x14ac:dyDescent="0.25">
      <c r="L15" t="s">
        <v>47</v>
      </c>
    </row>
    <row r="16" spans="12:12" x14ac:dyDescent="0.25">
      <c r="L16" t="s">
        <v>47</v>
      </c>
    </row>
    <row r="17" spans="12:12" x14ac:dyDescent="0.25">
      <c r="L17" t="s">
        <v>47</v>
      </c>
    </row>
    <row r="18" spans="12:12" x14ac:dyDescent="0.25">
      <c r="L18" t="s">
        <v>47</v>
      </c>
    </row>
    <row r="19" spans="12:12" x14ac:dyDescent="0.25">
      <c r="L19" s="42" t="s">
        <v>67</v>
      </c>
    </row>
    <row r="20" spans="12:12" x14ac:dyDescent="0.25">
      <c r="L20" s="42"/>
    </row>
    <row r="21" spans="12:12" x14ac:dyDescent="0.25">
      <c r="L21" s="42" t="s">
        <v>67</v>
      </c>
    </row>
    <row r="23" spans="12:12" x14ac:dyDescent="0.25">
      <c r="L23" t="s">
        <v>47</v>
      </c>
    </row>
    <row r="24" spans="12:12" x14ac:dyDescent="0.25">
      <c r="L24" t="s">
        <v>47</v>
      </c>
    </row>
    <row r="25" spans="12:12" x14ac:dyDescent="0.25">
      <c r="L25" t="s">
        <v>47</v>
      </c>
    </row>
    <row r="26" spans="12:12" x14ac:dyDescent="0.25">
      <c r="L26" t="s">
        <v>47</v>
      </c>
    </row>
    <row r="27" spans="12:12" x14ac:dyDescent="0.25">
      <c r="L27" t="s">
        <v>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740A-F2F2-44CE-B2E3-DBCA5C9A971C}">
  <dimension ref="B1:J23"/>
  <sheetViews>
    <sheetView showGridLines="0" zoomScale="90" zoomScaleNormal="90" workbookViewId="0">
      <selection activeCell="A23" sqref="A23"/>
    </sheetView>
  </sheetViews>
  <sheetFormatPr defaultRowHeight="15" x14ac:dyDescent="0.25"/>
  <cols>
    <col min="1" max="1" width="2.42578125" customWidth="1"/>
    <col min="2" max="2" width="39" customWidth="1"/>
    <col min="4" max="4" width="57.85546875" customWidth="1"/>
    <col min="5" max="5" width="25.85546875" customWidth="1"/>
  </cols>
  <sheetData>
    <row r="1" spans="2:10" x14ac:dyDescent="0.25">
      <c r="G1" s="25" t="s">
        <v>62</v>
      </c>
      <c r="J1" s="24" t="s">
        <v>63</v>
      </c>
    </row>
    <row r="2" spans="2:10" ht="17.25" x14ac:dyDescent="0.3">
      <c r="B2" s="12" t="s">
        <v>42</v>
      </c>
      <c r="C2" s="13" t="s">
        <v>43</v>
      </c>
      <c r="D2" s="13" t="s">
        <v>44</v>
      </c>
      <c r="E2" s="14" t="s">
        <v>45</v>
      </c>
    </row>
    <row r="3" spans="2:10" x14ac:dyDescent="0.25">
      <c r="B3" s="15" t="s">
        <v>0</v>
      </c>
      <c r="C3" s="16" t="s">
        <v>46</v>
      </c>
      <c r="D3" s="17" t="s">
        <v>61</v>
      </c>
      <c r="E3" s="17" t="s">
        <v>47</v>
      </c>
    </row>
    <row r="4" spans="2:10" x14ac:dyDescent="0.25">
      <c r="B4" s="18" t="s">
        <v>1</v>
      </c>
      <c r="C4" s="19" t="s">
        <v>48</v>
      </c>
      <c r="D4" s="18" t="s">
        <v>49</v>
      </c>
      <c r="E4" s="41" t="s">
        <v>50</v>
      </c>
    </row>
    <row r="5" spans="2:10" x14ac:dyDescent="0.25">
      <c r="B5" s="18" t="s">
        <v>51</v>
      </c>
      <c r="C5" s="19" t="s">
        <v>48</v>
      </c>
      <c r="D5" s="18" t="s">
        <v>49</v>
      </c>
      <c r="E5" s="41" t="s">
        <v>50</v>
      </c>
    </row>
    <row r="6" spans="2:10" x14ac:dyDescent="0.25">
      <c r="B6" s="18" t="s">
        <v>2</v>
      </c>
      <c r="C6" s="19" t="s">
        <v>48</v>
      </c>
      <c r="D6" s="18" t="s">
        <v>49</v>
      </c>
      <c r="E6" s="41" t="s">
        <v>50</v>
      </c>
    </row>
    <row r="7" spans="2:10" x14ac:dyDescent="0.25">
      <c r="B7" s="18" t="s">
        <v>19</v>
      </c>
      <c r="C7" s="19" t="s">
        <v>48</v>
      </c>
      <c r="D7" s="18" t="s">
        <v>49</v>
      </c>
      <c r="E7" s="41" t="s">
        <v>50</v>
      </c>
    </row>
    <row r="8" spans="2:10" x14ac:dyDescent="0.25">
      <c r="B8" s="18" t="s">
        <v>30</v>
      </c>
      <c r="C8" s="19" t="s">
        <v>48</v>
      </c>
      <c r="D8" s="18" t="s">
        <v>49</v>
      </c>
      <c r="E8" s="41" t="s">
        <v>50</v>
      </c>
    </row>
    <row r="9" spans="2:10" x14ac:dyDescent="0.25">
      <c r="B9" s="18" t="s">
        <v>31</v>
      </c>
      <c r="C9" s="19" t="s">
        <v>48</v>
      </c>
      <c r="D9" s="18" t="s">
        <v>49</v>
      </c>
      <c r="E9" s="41" t="s">
        <v>50</v>
      </c>
    </row>
    <row r="10" spans="2:10" x14ac:dyDescent="0.25">
      <c r="B10" s="18" t="s">
        <v>52</v>
      </c>
      <c r="C10" s="19" t="s">
        <v>48</v>
      </c>
      <c r="D10" s="18" t="s">
        <v>49</v>
      </c>
      <c r="E10" s="41" t="s">
        <v>50</v>
      </c>
    </row>
    <row r="11" spans="2:10" x14ac:dyDescent="0.25">
      <c r="B11" s="20" t="s">
        <v>4</v>
      </c>
      <c r="C11" s="16" t="s">
        <v>46</v>
      </c>
      <c r="D11" s="18" t="s">
        <v>53</v>
      </c>
      <c r="E11" s="18" t="s">
        <v>47</v>
      </c>
    </row>
    <row r="12" spans="2:10" x14ac:dyDescent="0.25">
      <c r="B12" s="20" t="s">
        <v>5</v>
      </c>
      <c r="C12" s="16" t="s">
        <v>46</v>
      </c>
      <c r="D12" s="18" t="s">
        <v>53</v>
      </c>
      <c r="E12" s="18" t="s">
        <v>47</v>
      </c>
    </row>
    <row r="13" spans="2:10" x14ac:dyDescent="0.25">
      <c r="B13" s="20" t="s">
        <v>40</v>
      </c>
      <c r="C13" s="16" t="s">
        <v>46</v>
      </c>
      <c r="D13" s="18" t="s">
        <v>53</v>
      </c>
      <c r="E13" s="18" t="s">
        <v>47</v>
      </c>
    </row>
    <row r="14" spans="2:10" x14ac:dyDescent="0.25">
      <c r="B14" s="18" t="s">
        <v>54</v>
      </c>
      <c r="C14" s="19" t="s">
        <v>48</v>
      </c>
      <c r="D14" s="18" t="s">
        <v>55</v>
      </c>
      <c r="E14" s="18" t="s">
        <v>47</v>
      </c>
    </row>
    <row r="15" spans="2:10" x14ac:dyDescent="0.25">
      <c r="B15" s="18" t="s">
        <v>56</v>
      </c>
      <c r="C15" s="19" t="s">
        <v>48</v>
      </c>
      <c r="D15" s="18" t="s">
        <v>55</v>
      </c>
      <c r="E15" s="41" t="s">
        <v>50</v>
      </c>
    </row>
    <row r="16" spans="2:10" x14ac:dyDescent="0.25">
      <c r="B16" s="20" t="s">
        <v>8</v>
      </c>
      <c r="C16" s="16" t="s">
        <v>46</v>
      </c>
      <c r="D16" s="18"/>
      <c r="E16" s="18" t="s">
        <v>47</v>
      </c>
    </row>
    <row r="17" spans="2:5" x14ac:dyDescent="0.25">
      <c r="B17" s="18" t="s">
        <v>57</v>
      </c>
      <c r="C17" s="19" t="s">
        <v>48</v>
      </c>
      <c r="D17" s="18" t="s">
        <v>58</v>
      </c>
      <c r="E17" s="18" t="s">
        <v>47</v>
      </c>
    </row>
    <row r="18" spans="2:5" x14ac:dyDescent="0.25">
      <c r="B18" s="20" t="s">
        <v>10</v>
      </c>
      <c r="C18" s="16" t="s">
        <v>46</v>
      </c>
      <c r="D18" s="18" t="s">
        <v>53</v>
      </c>
      <c r="E18" s="18" t="s">
        <v>47</v>
      </c>
    </row>
    <row r="19" spans="2:5" x14ac:dyDescent="0.25">
      <c r="B19" s="20" t="s">
        <v>59</v>
      </c>
      <c r="C19" s="16" t="s">
        <v>46</v>
      </c>
      <c r="D19" s="18"/>
      <c r="E19" s="18" t="s">
        <v>47</v>
      </c>
    </row>
    <row r="20" spans="2:5" x14ac:dyDescent="0.25">
      <c r="B20" s="21" t="s">
        <v>60</v>
      </c>
      <c r="C20" s="22" t="s">
        <v>46</v>
      </c>
      <c r="D20" s="23"/>
      <c r="E20" s="23" t="s">
        <v>47</v>
      </c>
    </row>
    <row r="23" spans="2:5" x14ac:dyDescent="0.25">
      <c r="C23" s="42" t="s">
        <v>66</v>
      </c>
      <c r="D23" s="42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SharePoint Workflow Site -Child</vt:lpstr>
      <vt:lpstr>Master Data Site (Parent)</vt:lpstr>
      <vt:lpstr>My SharePoint List Setting</vt:lpstr>
      <vt:lpstr>Visibility in New Item Creation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Ram</dc:creator>
  <cp:lastModifiedBy>Ganesh Ram</cp:lastModifiedBy>
  <dcterms:created xsi:type="dcterms:W3CDTF">2019-03-05T19:31:35Z</dcterms:created>
  <dcterms:modified xsi:type="dcterms:W3CDTF">2019-03-09T09:18:50Z</dcterms:modified>
</cp:coreProperties>
</file>